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" i="1" l="1"/>
  <c r="D15" i="1"/>
  <c r="D5" i="1"/>
  <c r="D28" i="1" s="1"/>
</calcChain>
</file>

<file path=xl/sharedStrings.xml><?xml version="1.0" encoding="utf-8"?>
<sst xmlns="http://schemas.openxmlformats.org/spreadsheetml/2006/main" count="61" uniqueCount="38">
  <si>
    <t>Показатели</t>
  </si>
  <si>
    <t>Ед/изм</t>
  </si>
  <si>
    <t>Управление и текущее содержание МКД</t>
  </si>
  <si>
    <t>Приведенная общая площадь жилых помещений</t>
  </si>
  <si>
    <t>м2</t>
  </si>
  <si>
    <t>Полная себестоимость текущего содержания и ремонта МКД</t>
  </si>
  <si>
    <t>т.руб.</t>
  </si>
  <si>
    <t>В том числе</t>
  </si>
  <si>
    <t>- оплата труда основных рабочих</t>
  </si>
  <si>
    <t>- отчисления на социальные нужды</t>
  </si>
  <si>
    <t>- затраты на материалы , ГСМ, запчасти</t>
  </si>
  <si>
    <t>- затраты по вывозу твердых бытовых отходов</t>
  </si>
  <si>
    <t>Оплата за электроэнергию  на ОДН</t>
  </si>
  <si>
    <t>Вывоз жидких бытовых отходов</t>
  </si>
  <si>
    <t>Общехозяйственные (управленческие) расходы</t>
  </si>
  <si>
    <t>-в том числе:</t>
  </si>
  <si>
    <t>- оплата труда  АУП</t>
  </si>
  <si>
    <t xml:space="preserve">- отчисления на социальные нужды </t>
  </si>
  <si>
    <t xml:space="preserve">вневедомственная охрана </t>
  </si>
  <si>
    <t>членские, страховые взносы</t>
  </si>
  <si>
    <t>- амортизация основных средств</t>
  </si>
  <si>
    <t>- аренда (гараж, офис, техника)</t>
  </si>
  <si>
    <t>- электроэнергия</t>
  </si>
  <si>
    <t>- услуги связи</t>
  </si>
  <si>
    <t>- программное обеспечение, обслуживание оргтехники</t>
  </si>
  <si>
    <t>- прочие расходы</t>
  </si>
  <si>
    <t>Всего доходов по управлению и содержанию МКД</t>
  </si>
  <si>
    <t>Валовая прибыль (убыток)</t>
  </si>
  <si>
    <t>Средняя численность  работников</t>
  </si>
  <si>
    <t>чел</t>
  </si>
  <si>
    <t>Средняя заработная плата работника в месяц</t>
  </si>
  <si>
    <t>руб/мес</t>
  </si>
  <si>
    <t>Директор ООО "МУК"    _____________             Галузина Т.В.</t>
  </si>
  <si>
    <t>Информация об основных показателях финансово-хозяйственной деятельности ООО "МУК"                                                                                                                                  по оказанию услуг по управлению и содержанию МКД за 2017 год</t>
  </si>
  <si>
    <t>Дебиторская задолженность населения по оплате за ЖКУ на 01.01.2018 г</t>
  </si>
  <si>
    <t>Кредиторская задолженность на 01.01.2018 г</t>
  </si>
  <si>
    <t>Прямые затраты по управлению и текущему содержанию МКД</t>
  </si>
  <si>
    <t>- коммунальные услуги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</si>
</sst>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0" xfId="0" applyFont="1"/>
    <xf numFmtId="49" fontId="2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tabSelected="1" view="pageBreakPreview" topLeftCell="A10" zoomScaleNormal="100" zoomScaleSheetLayoutView="100" workbookViewId="0">
      <selection activeCell="G5" sqref="G5"/>
    </sheetView>
  </sheetViews>
  <sheetFormatPr defaultRowHeight="15" x14ac:dyDescent="0.25"/>
  <cols>
    <col min="2" max="2" width="49.42578125" style="24" customWidth="1"/>
    <col min="3" max="3" width="13" style="24" customWidth="1"/>
    <col min="4" max="4" width="21.7109375" style="24" bestFit="1" customWidth="1"/>
  </cols>
  <sheetData>
    <row r="1" spans="2:4" ht="69.75" customHeight="1" x14ac:dyDescent="0.25">
      <c r="B1" s="26" t="s">
        <v>33</v>
      </c>
      <c r="C1" s="26"/>
      <c r="D1" s="26"/>
    </row>
    <row r="2" spans="2:4" ht="15.75" thickBot="1" x14ac:dyDescent="0.3">
      <c r="B2" s="1"/>
      <c r="C2" s="1"/>
      <c r="D2" s="1"/>
    </row>
    <row r="3" spans="2:4" ht="30.75" thickBot="1" x14ac:dyDescent="0.3">
      <c r="B3" s="2" t="s">
        <v>0</v>
      </c>
      <c r="C3" s="3" t="s">
        <v>1</v>
      </c>
      <c r="D3" s="4" t="s">
        <v>2</v>
      </c>
    </row>
    <row r="4" spans="2:4" ht="15.75" thickBot="1" x14ac:dyDescent="0.3">
      <c r="B4" s="5" t="s">
        <v>3</v>
      </c>
      <c r="C4" s="6" t="s">
        <v>4</v>
      </c>
      <c r="D4" s="7">
        <v>42636.68</v>
      </c>
    </row>
    <row r="5" spans="2:4" ht="29.25" thickBot="1" x14ac:dyDescent="0.3">
      <c r="B5" s="8" t="s">
        <v>5</v>
      </c>
      <c r="C5" s="9" t="s">
        <v>6</v>
      </c>
      <c r="D5" s="10">
        <f>D7+D15</f>
        <v>29166</v>
      </c>
    </row>
    <row r="6" spans="2:4" ht="15.75" thickBot="1" x14ac:dyDescent="0.3">
      <c r="B6" s="5" t="s">
        <v>7</v>
      </c>
      <c r="C6" s="6"/>
      <c r="D6" s="7"/>
    </row>
    <row r="7" spans="2:4" ht="30.75" thickBot="1" x14ac:dyDescent="0.3">
      <c r="B7" s="5" t="s">
        <v>36</v>
      </c>
      <c r="C7" s="6" t="s">
        <v>6</v>
      </c>
      <c r="D7" s="10">
        <f>D8+D9+D10+D12+D13+D14+D11</f>
        <v>24613.599999999999</v>
      </c>
    </row>
    <row r="8" spans="2:4" ht="15.75" thickBot="1" x14ac:dyDescent="0.3">
      <c r="B8" s="5" t="s">
        <v>8</v>
      </c>
      <c r="C8" s="6" t="s">
        <v>6</v>
      </c>
      <c r="D8" s="7">
        <v>4008.9</v>
      </c>
    </row>
    <row r="9" spans="2:4" ht="15.75" thickBot="1" x14ac:dyDescent="0.3">
      <c r="B9" s="5" t="s">
        <v>9</v>
      </c>
      <c r="C9" s="6" t="s">
        <v>6</v>
      </c>
      <c r="D9" s="7">
        <v>1183.5999999999999</v>
      </c>
    </row>
    <row r="10" spans="2:4" ht="15.75" thickBot="1" x14ac:dyDescent="0.3">
      <c r="B10" s="5" t="s">
        <v>10</v>
      </c>
      <c r="C10" s="6" t="s">
        <v>6</v>
      </c>
      <c r="D10" s="7">
        <v>497.8</v>
      </c>
    </row>
    <row r="11" spans="2:4" ht="15.75" thickBot="1" x14ac:dyDescent="0.3">
      <c r="B11" s="25" t="s">
        <v>37</v>
      </c>
      <c r="C11" s="6" t="s">
        <v>6</v>
      </c>
      <c r="D11" s="7">
        <v>16400.5</v>
      </c>
    </row>
    <row r="12" spans="2:4" ht="15.75" thickBot="1" x14ac:dyDescent="0.3">
      <c r="B12" s="5" t="s">
        <v>11</v>
      </c>
      <c r="C12" s="6" t="s">
        <v>6</v>
      </c>
      <c r="D12" s="7">
        <v>776.1</v>
      </c>
    </row>
    <row r="13" spans="2:4" ht="15.75" thickBot="1" x14ac:dyDescent="0.3">
      <c r="B13" s="5" t="s">
        <v>12</v>
      </c>
      <c r="C13" s="6" t="s">
        <v>6</v>
      </c>
      <c r="D13" s="7">
        <v>618.9</v>
      </c>
    </row>
    <row r="14" spans="2:4" ht="15.75" thickBot="1" x14ac:dyDescent="0.3">
      <c r="B14" s="5" t="s">
        <v>13</v>
      </c>
      <c r="C14" s="6" t="s">
        <v>6</v>
      </c>
      <c r="D14" s="7">
        <v>1127.8</v>
      </c>
    </row>
    <row r="15" spans="2:4" ht="15.75" thickBot="1" x14ac:dyDescent="0.3">
      <c r="B15" s="5" t="s">
        <v>14</v>
      </c>
      <c r="C15" s="6" t="s">
        <v>6</v>
      </c>
      <c r="D15" s="10">
        <f>D17+D18+D19+D20+D21+D22+D23+D24+D25+D26</f>
        <v>4552.3999999999996</v>
      </c>
    </row>
    <row r="16" spans="2:4" ht="15.75" thickBot="1" x14ac:dyDescent="0.3">
      <c r="B16" s="5" t="s">
        <v>15</v>
      </c>
      <c r="C16" s="6"/>
      <c r="D16" s="7"/>
    </row>
    <row r="17" spans="2:4" ht="15.75" thickBot="1" x14ac:dyDescent="0.3">
      <c r="B17" s="5" t="s">
        <v>16</v>
      </c>
      <c r="C17" s="6" t="s">
        <v>6</v>
      </c>
      <c r="D17" s="7">
        <v>2604.4</v>
      </c>
    </row>
    <row r="18" spans="2:4" ht="15.75" thickBot="1" x14ac:dyDescent="0.3">
      <c r="B18" s="5" t="s">
        <v>17</v>
      </c>
      <c r="C18" s="6" t="s">
        <v>6</v>
      </c>
      <c r="D18" s="7">
        <v>786.5</v>
      </c>
    </row>
    <row r="19" spans="2:4" ht="15.75" thickBot="1" x14ac:dyDescent="0.3">
      <c r="B19" s="5" t="s">
        <v>18</v>
      </c>
      <c r="C19" s="6" t="s">
        <v>6</v>
      </c>
      <c r="D19" s="7">
        <v>104.6</v>
      </c>
    </row>
    <row r="20" spans="2:4" ht="15.75" thickBot="1" x14ac:dyDescent="0.3">
      <c r="B20" s="5" t="s">
        <v>19</v>
      </c>
      <c r="C20" s="6" t="s">
        <v>6</v>
      </c>
      <c r="D20" s="7">
        <v>238</v>
      </c>
    </row>
    <row r="21" spans="2:4" ht="15.75" thickBot="1" x14ac:dyDescent="0.3">
      <c r="B21" s="5" t="s">
        <v>20</v>
      </c>
      <c r="C21" s="6" t="s">
        <v>6</v>
      </c>
      <c r="D21" s="7">
        <v>150.6</v>
      </c>
    </row>
    <row r="22" spans="2:4" ht="15.75" thickBot="1" x14ac:dyDescent="0.3">
      <c r="B22" s="5" t="s">
        <v>21</v>
      </c>
      <c r="C22" s="6" t="s">
        <v>6</v>
      </c>
      <c r="D22" s="7">
        <v>241.9</v>
      </c>
    </row>
    <row r="23" spans="2:4" ht="15.75" thickBot="1" x14ac:dyDescent="0.3">
      <c r="B23" s="5" t="s">
        <v>22</v>
      </c>
      <c r="C23" s="6" t="s">
        <v>6</v>
      </c>
      <c r="D23" s="7">
        <v>50.4</v>
      </c>
    </row>
    <row r="24" spans="2:4" ht="15.75" thickBot="1" x14ac:dyDescent="0.3">
      <c r="B24" s="5" t="s">
        <v>23</v>
      </c>
      <c r="C24" s="6" t="s">
        <v>6</v>
      </c>
      <c r="D24" s="7">
        <v>80.599999999999994</v>
      </c>
    </row>
    <row r="25" spans="2:4" ht="30.75" thickBot="1" x14ac:dyDescent="0.3">
      <c r="B25" s="5" t="s">
        <v>24</v>
      </c>
      <c r="C25" s="6" t="s">
        <v>6</v>
      </c>
      <c r="D25" s="7">
        <v>90.4</v>
      </c>
    </row>
    <row r="26" spans="2:4" ht="15.75" thickBot="1" x14ac:dyDescent="0.3">
      <c r="B26" s="5" t="s">
        <v>25</v>
      </c>
      <c r="C26" s="6" t="s">
        <v>6</v>
      </c>
      <c r="D26" s="7">
        <v>205</v>
      </c>
    </row>
    <row r="27" spans="2:4" ht="29.25" thickBot="1" x14ac:dyDescent="0.3">
      <c r="B27" s="11" t="s">
        <v>26</v>
      </c>
      <c r="C27" s="12" t="s">
        <v>6</v>
      </c>
      <c r="D27" s="13">
        <v>28722.799999999999</v>
      </c>
    </row>
    <row r="28" spans="2:4" ht="15.75" thickBot="1" x14ac:dyDescent="0.3">
      <c r="B28" s="11" t="s">
        <v>27</v>
      </c>
      <c r="C28" s="12" t="s">
        <v>6</v>
      </c>
      <c r="D28" s="13">
        <f>D27-D5</f>
        <v>-443.20000000000073</v>
      </c>
    </row>
    <row r="29" spans="2:4" ht="15.75" thickBot="1" x14ac:dyDescent="0.3">
      <c r="B29" s="14" t="s">
        <v>28</v>
      </c>
      <c r="C29" s="15" t="s">
        <v>29</v>
      </c>
      <c r="D29" s="16">
        <v>28</v>
      </c>
    </row>
    <row r="30" spans="2:4" ht="15.75" thickBot="1" x14ac:dyDescent="0.3">
      <c r="B30" s="17" t="s">
        <v>30</v>
      </c>
      <c r="C30" s="18" t="s">
        <v>31</v>
      </c>
      <c r="D30" s="19">
        <v>19.600000000000001</v>
      </c>
    </row>
    <row r="31" spans="2:4" ht="30.75" thickBot="1" x14ac:dyDescent="0.3">
      <c r="B31" s="5" t="s">
        <v>34</v>
      </c>
      <c r="C31" s="6" t="s">
        <v>6</v>
      </c>
      <c r="D31" s="20">
        <v>9591.7000000000007</v>
      </c>
    </row>
    <row r="32" spans="2:4" ht="15.75" thickBot="1" x14ac:dyDescent="0.3">
      <c r="B32" s="21" t="s">
        <v>35</v>
      </c>
      <c r="C32" s="22" t="s">
        <v>6</v>
      </c>
      <c r="D32" s="23">
        <v>5883</v>
      </c>
    </row>
    <row r="33" spans="2:4" x14ac:dyDescent="0.25">
      <c r="B33" s="1"/>
      <c r="C33" s="1"/>
      <c r="D33" s="1"/>
    </row>
    <row r="34" spans="2:4" x14ac:dyDescent="0.25">
      <c r="B34" s="27" t="s">
        <v>32</v>
      </c>
      <c r="C34" s="27"/>
      <c r="D34" s="27"/>
    </row>
    <row r="35" spans="2:4" x14ac:dyDescent="0.25">
      <c r="B35" s="1"/>
      <c r="C35" s="1"/>
      <c r="D35" s="1"/>
    </row>
    <row r="36" spans="2:4" x14ac:dyDescent="0.25">
      <c r="B36" s="1"/>
      <c r="C36" s="1"/>
      <c r="D36" s="1"/>
    </row>
  </sheetData>
  <mergeCells count="2">
    <mergeCell ref="B1:D1"/>
    <mergeCell ref="B34:D34"/>
  </mergeCells>
  <pageMargins left="0.7" right="0.7" top="0.75" bottom="0.75" header="0.3" footer="0.3"/>
  <pageSetup paperSize="9" scale="7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</dc:creator>
  <cp:lastModifiedBy>Mari</cp:lastModifiedBy>
  <cp:lastPrinted>2018-03-30T02:31:22Z</cp:lastPrinted>
  <dcterms:created xsi:type="dcterms:W3CDTF">2018-03-29T05:41:29Z</dcterms:created>
  <dcterms:modified xsi:type="dcterms:W3CDTF">2018-03-30T02:31:49Z</dcterms:modified>
</cp:coreProperties>
</file>